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58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2" i="1"/>
  <c r="D40" i="1"/>
  <c r="E40" i="1"/>
  <c r="F40" i="1"/>
  <c r="G40" i="1"/>
  <c r="C40" i="1" l="1"/>
</calcChain>
</file>

<file path=xl/sharedStrings.xml><?xml version="1.0" encoding="utf-8"?>
<sst xmlns="http://schemas.openxmlformats.org/spreadsheetml/2006/main" count="84" uniqueCount="84">
  <si>
    <t>DRG</t>
  </si>
  <si>
    <t>CRONICI</t>
  </si>
  <si>
    <t>PALEATII</t>
  </si>
  <si>
    <t>SP ZI</t>
  </si>
  <si>
    <t>IS01</t>
  </si>
  <si>
    <t>Spitalul Clinic Jud.de Urgenta "Sf.Spiridon"</t>
  </si>
  <si>
    <t>IS02</t>
  </si>
  <si>
    <t xml:space="preserve">Spitalul Clinic de Urgenta pt.Copii "Sf.Maria" </t>
  </si>
  <si>
    <t>IS03</t>
  </si>
  <si>
    <t>Institutul de Boli Cardiovasculare "Prof.Dr.George I.M.Georgescu" Iasi</t>
  </si>
  <si>
    <t>IS04</t>
  </si>
  <si>
    <t xml:space="preserve">Spitalul Clinic "Dr.C.I.Parhon" </t>
  </si>
  <si>
    <t>IS05</t>
  </si>
  <si>
    <t xml:space="preserve">Spitalul Clinic Obst. Ginec."Cuza Voda" </t>
  </si>
  <si>
    <t>IS06</t>
  </si>
  <si>
    <t xml:space="preserve">Spitalul Clinic Obst. Ginec."Elena Doamna" </t>
  </si>
  <si>
    <t>IS07</t>
  </si>
  <si>
    <t>Spitalul Clinic de Pneumoftiziologie</t>
  </si>
  <si>
    <t>IS08</t>
  </si>
  <si>
    <t>Institutul de Psihiatrie "Socola"</t>
  </si>
  <si>
    <t>IS09</t>
  </si>
  <si>
    <t>Spitalul Clinic de Boli Infect. "Sf.Parascheva"</t>
  </si>
  <si>
    <t>IS11</t>
  </si>
  <si>
    <t>Spitalul Clinic de Urgenta "Prof.Dr.Nicolae Oblu"</t>
  </si>
  <si>
    <t>IS12</t>
  </si>
  <si>
    <t xml:space="preserve">Spitalul Clinic de Recuperare </t>
  </si>
  <si>
    <t>IS13</t>
  </si>
  <si>
    <t>Spitalul Orasenesc Harlau</t>
  </si>
  <si>
    <t>IS14</t>
  </si>
  <si>
    <t xml:space="preserve">Spitalul Municipal Pascani </t>
  </si>
  <si>
    <t>IS15</t>
  </si>
  <si>
    <t>Spital Tg. Frumos</t>
  </si>
  <si>
    <t>IS21</t>
  </si>
  <si>
    <t>Spital de Psihiatrie si pt.Masuri de Siguranta Padureni Grajduri</t>
  </si>
  <si>
    <t>IS28</t>
  </si>
  <si>
    <t>Spital Providenta</t>
  </si>
  <si>
    <t>IS29</t>
  </si>
  <si>
    <t>Vital Medical Center Memory</t>
  </si>
  <si>
    <t>IS30</t>
  </si>
  <si>
    <t>Arcadia Hospital</t>
  </si>
  <si>
    <t>IS31</t>
  </si>
  <si>
    <t>Arcadia Cardio</t>
  </si>
  <si>
    <t>IS32</t>
  </si>
  <si>
    <t>Euroclinic</t>
  </si>
  <si>
    <t>IS33</t>
  </si>
  <si>
    <t>Cardiomed - SP.ZI</t>
  </si>
  <si>
    <t>IS34</t>
  </si>
  <si>
    <t>Consultmed - SP.ZI</t>
  </si>
  <si>
    <t>IS36</t>
  </si>
  <si>
    <t>Institutul Regional de Oncologie</t>
  </si>
  <si>
    <t>IS37</t>
  </si>
  <si>
    <t>Pro Life Clinics SRL - SP.ZI</t>
  </si>
  <si>
    <t>IS39</t>
  </si>
  <si>
    <t>TransmedExpert - SP.ZI</t>
  </si>
  <si>
    <t>IS40</t>
  </si>
  <si>
    <t>Sanoptic - SP.ZI</t>
  </si>
  <si>
    <t>IS41</t>
  </si>
  <si>
    <t>Centrul medical Micu Vasile</t>
  </si>
  <si>
    <t>IS43</t>
  </si>
  <si>
    <t>Clinica de Chirurgie Esculap (ELYTIS HOSPITAL HOPE)</t>
  </si>
  <si>
    <t>IS44</t>
  </si>
  <si>
    <t>SC MedLife SA - SP.ZI</t>
  </si>
  <si>
    <t>IS45</t>
  </si>
  <si>
    <t>Centrul medical Sf. Nicolae - SP.ZI</t>
  </si>
  <si>
    <t>IS46</t>
  </si>
  <si>
    <t>Bella Praxis - SP.ZI</t>
  </si>
  <si>
    <t>IS47</t>
  </si>
  <si>
    <t>Roderma SRL - SP.ZI</t>
  </si>
  <si>
    <t>IS48</t>
  </si>
  <si>
    <t>MNT Healthcare Europe SRL  - SP.ZI</t>
  </si>
  <si>
    <t>IS49</t>
  </si>
  <si>
    <t>Hygeia Clinic SRL</t>
  </si>
  <si>
    <t>IS50</t>
  </si>
  <si>
    <t>Arcadia Recuperare</t>
  </si>
  <si>
    <t>IS51</t>
  </si>
  <si>
    <t>Red Hospital - Sf. Sava SRL</t>
  </si>
  <si>
    <t>T06</t>
  </si>
  <si>
    <t>Spitalul CFR Iasi</t>
  </si>
  <si>
    <t>T14</t>
  </si>
  <si>
    <t>Spitalul CFR Pascani</t>
  </si>
  <si>
    <t>TOTAL UNITATI SANITARE</t>
  </si>
  <si>
    <t>UNITATE SANITARA</t>
  </si>
  <si>
    <t>COD</t>
  </si>
  <si>
    <t>TOTAL DECONT IANUARIE 2024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</si>
</sst>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4" fontId="0" fillId="0" borderId="1" xfId="0" applyNumberFormat="1" applyBorder="1"/>
    <xf numFmtId="4" fontId="0" fillId="0" borderId="6" xfId="0" applyNumberFormat="1" applyBorder="1"/>
    <xf numFmtId="4" fontId="0" fillId="0" borderId="8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C42" sqref="C42:G42"/>
    </sheetView>
  </sheetViews>
  <sheetFormatPr defaultRowHeight="15" x14ac:dyDescent="0.25"/>
  <cols>
    <col min="2" max="2" width="45.5703125" customWidth="1"/>
    <col min="3" max="7" width="17" customWidth="1"/>
  </cols>
  <sheetData>
    <row r="1" spans="1:7" s="12" customFormat="1" ht="48.75" customHeight="1" x14ac:dyDescent="0.25">
      <c r="A1" s="8" t="s">
        <v>82</v>
      </c>
      <c r="B1" s="9" t="s">
        <v>81</v>
      </c>
      <c r="C1" s="10" t="s">
        <v>83</v>
      </c>
      <c r="D1" s="10" t="s">
        <v>0</v>
      </c>
      <c r="E1" s="10" t="s">
        <v>1</v>
      </c>
      <c r="F1" s="10" t="s">
        <v>2</v>
      </c>
      <c r="G1" s="11" t="s">
        <v>3</v>
      </c>
    </row>
    <row r="2" spans="1:7" x14ac:dyDescent="0.25">
      <c r="A2" s="2" t="s">
        <v>4</v>
      </c>
      <c r="B2" s="1" t="s">
        <v>5</v>
      </c>
      <c r="C2" s="5">
        <f>D2+E2+F2+G2</f>
        <v>15392841.140000001</v>
      </c>
      <c r="D2" s="5">
        <v>13122903.140000001</v>
      </c>
      <c r="E2" s="5">
        <v>0</v>
      </c>
      <c r="F2" s="5">
        <v>0</v>
      </c>
      <c r="G2" s="6">
        <v>2269938</v>
      </c>
    </row>
    <row r="3" spans="1:7" x14ac:dyDescent="0.25">
      <c r="A3" s="2" t="s">
        <v>6</v>
      </c>
      <c r="B3" s="1" t="s">
        <v>7</v>
      </c>
      <c r="C3" s="5">
        <f t="shared" ref="C3:C39" si="0">D3+E3+F3+G3</f>
        <v>8137173.0499999989</v>
      </c>
      <c r="D3" s="5">
        <v>7353809.5299999993</v>
      </c>
      <c r="E3" s="5">
        <v>11544.64</v>
      </c>
      <c r="F3" s="5">
        <v>64446.879999999997</v>
      </c>
      <c r="G3" s="6">
        <v>707372</v>
      </c>
    </row>
    <row r="4" spans="1:7" x14ac:dyDescent="0.25">
      <c r="A4" s="2" t="s">
        <v>8</v>
      </c>
      <c r="B4" s="1" t="s">
        <v>9</v>
      </c>
      <c r="C4" s="5">
        <f t="shared" si="0"/>
        <v>2804138.55</v>
      </c>
      <c r="D4" s="5">
        <v>2180004.5499999998</v>
      </c>
      <c r="E4" s="5">
        <v>0</v>
      </c>
      <c r="F4" s="5">
        <v>0</v>
      </c>
      <c r="G4" s="6">
        <v>624134</v>
      </c>
    </row>
    <row r="5" spans="1:7" x14ac:dyDescent="0.25">
      <c r="A5" s="2" t="s">
        <v>10</v>
      </c>
      <c r="B5" s="1" t="s">
        <v>11</v>
      </c>
      <c r="C5" s="5">
        <f t="shared" si="0"/>
        <v>2952405.4299999997</v>
      </c>
      <c r="D5" s="5">
        <v>2008323</v>
      </c>
      <c r="E5" s="5">
        <v>32917.43</v>
      </c>
      <c r="F5" s="5">
        <v>0</v>
      </c>
      <c r="G5" s="6">
        <v>911165</v>
      </c>
    </row>
    <row r="6" spans="1:7" x14ac:dyDescent="0.25">
      <c r="A6" s="2" t="s">
        <v>12</v>
      </c>
      <c r="B6" s="1" t="s">
        <v>13</v>
      </c>
      <c r="C6" s="5">
        <f t="shared" si="0"/>
        <v>4626829.37</v>
      </c>
      <c r="D6" s="5">
        <v>2718923.82</v>
      </c>
      <c r="E6" s="5">
        <v>1549902.55</v>
      </c>
      <c r="F6" s="5">
        <v>0</v>
      </c>
      <c r="G6" s="6">
        <v>358003</v>
      </c>
    </row>
    <row r="7" spans="1:7" x14ac:dyDescent="0.25">
      <c r="A7" s="2" t="s">
        <v>14</v>
      </c>
      <c r="B7" s="1" t="s">
        <v>15</v>
      </c>
      <c r="C7" s="5">
        <f t="shared" si="0"/>
        <v>844121.07000000007</v>
      </c>
      <c r="D7" s="5">
        <v>588067.14</v>
      </c>
      <c r="E7" s="5">
        <v>34825.93</v>
      </c>
      <c r="F7" s="5">
        <v>0</v>
      </c>
      <c r="G7" s="6">
        <v>221228</v>
      </c>
    </row>
    <row r="8" spans="1:7" x14ac:dyDescent="0.25">
      <c r="A8" s="2" t="s">
        <v>16</v>
      </c>
      <c r="B8" s="1" t="s">
        <v>17</v>
      </c>
      <c r="C8" s="5">
        <f t="shared" si="0"/>
        <v>3134441.06</v>
      </c>
      <c r="D8" s="5">
        <v>1872240.08</v>
      </c>
      <c r="E8" s="5">
        <v>616938.98</v>
      </c>
      <c r="F8" s="5">
        <v>0</v>
      </c>
      <c r="G8" s="6">
        <v>645262</v>
      </c>
    </row>
    <row r="9" spans="1:7" x14ac:dyDescent="0.25">
      <c r="A9" s="2" t="s">
        <v>18</v>
      </c>
      <c r="B9" s="1" t="s">
        <v>19</v>
      </c>
      <c r="C9" s="5">
        <f t="shared" si="0"/>
        <v>3550161.03</v>
      </c>
      <c r="D9" s="5">
        <v>1672989.73</v>
      </c>
      <c r="E9" s="5">
        <v>950629.86</v>
      </c>
      <c r="F9" s="5">
        <v>790020.44</v>
      </c>
      <c r="G9" s="6">
        <v>136521</v>
      </c>
    </row>
    <row r="10" spans="1:7" x14ac:dyDescent="0.25">
      <c r="A10" s="2" t="s">
        <v>20</v>
      </c>
      <c r="B10" s="1" t="s">
        <v>21</v>
      </c>
      <c r="C10" s="5">
        <f t="shared" si="0"/>
        <v>2518554.31</v>
      </c>
      <c r="D10" s="5">
        <v>2104778.31</v>
      </c>
      <c r="E10" s="5">
        <v>0</v>
      </c>
      <c r="F10" s="5">
        <v>0</v>
      </c>
      <c r="G10" s="6">
        <v>413776</v>
      </c>
    </row>
    <row r="11" spans="1:7" x14ac:dyDescent="0.25">
      <c r="A11" s="2" t="s">
        <v>22</v>
      </c>
      <c r="B11" s="1" t="s">
        <v>23</v>
      </c>
      <c r="C11" s="5">
        <f t="shared" si="0"/>
        <v>3529711.02</v>
      </c>
      <c r="D11" s="5">
        <v>3007495.02</v>
      </c>
      <c r="E11" s="5">
        <v>0</v>
      </c>
      <c r="F11" s="5">
        <v>0</v>
      </c>
      <c r="G11" s="6">
        <v>522216</v>
      </c>
    </row>
    <row r="12" spans="1:7" x14ac:dyDescent="0.25">
      <c r="A12" s="2" t="s">
        <v>24</v>
      </c>
      <c r="B12" s="1" t="s">
        <v>25</v>
      </c>
      <c r="C12" s="5">
        <f t="shared" si="0"/>
        <v>3434579.94</v>
      </c>
      <c r="D12" s="5">
        <v>1560553.44</v>
      </c>
      <c r="E12" s="5">
        <v>1549684.5</v>
      </c>
      <c r="F12" s="5">
        <v>0</v>
      </c>
      <c r="G12" s="6">
        <v>324342</v>
      </c>
    </row>
    <row r="13" spans="1:7" x14ac:dyDescent="0.25">
      <c r="A13" s="2" t="s">
        <v>26</v>
      </c>
      <c r="B13" s="1" t="s">
        <v>27</v>
      </c>
      <c r="C13" s="5">
        <f t="shared" si="0"/>
        <v>519590</v>
      </c>
      <c r="D13" s="5">
        <v>334767.81</v>
      </c>
      <c r="E13" s="5">
        <v>55396.19</v>
      </c>
      <c r="F13" s="5">
        <v>0</v>
      </c>
      <c r="G13" s="6">
        <v>129426</v>
      </c>
    </row>
    <row r="14" spans="1:7" x14ac:dyDescent="0.25">
      <c r="A14" s="2" t="s">
        <v>28</v>
      </c>
      <c r="B14" s="1" t="s">
        <v>29</v>
      </c>
      <c r="C14" s="5">
        <f t="shared" si="0"/>
        <v>2313263.6800000002</v>
      </c>
      <c r="D14" s="5">
        <v>1561203.8</v>
      </c>
      <c r="E14" s="5">
        <v>129254.8</v>
      </c>
      <c r="F14" s="5">
        <v>321142.08</v>
      </c>
      <c r="G14" s="6">
        <v>301663</v>
      </c>
    </row>
    <row r="15" spans="1:7" x14ac:dyDescent="0.25">
      <c r="A15" s="2" t="s">
        <v>30</v>
      </c>
      <c r="B15" s="1" t="s">
        <v>31</v>
      </c>
      <c r="C15" s="5">
        <f t="shared" si="0"/>
        <v>200392.83000000002</v>
      </c>
      <c r="D15" s="5">
        <v>0</v>
      </c>
      <c r="E15" s="5">
        <v>22359.19</v>
      </c>
      <c r="F15" s="5">
        <v>145551.64000000001</v>
      </c>
      <c r="G15" s="6">
        <v>32482</v>
      </c>
    </row>
    <row r="16" spans="1:7" x14ac:dyDescent="0.25">
      <c r="A16" s="2" t="s">
        <v>32</v>
      </c>
      <c r="B16" s="1" t="s">
        <v>33</v>
      </c>
      <c r="C16" s="5">
        <f t="shared" si="0"/>
        <v>1826337.1</v>
      </c>
      <c r="D16" s="5">
        <v>0</v>
      </c>
      <c r="E16" s="5">
        <v>1826337.1</v>
      </c>
      <c r="F16" s="5">
        <v>0</v>
      </c>
      <c r="G16" s="6">
        <v>0</v>
      </c>
    </row>
    <row r="17" spans="1:7" x14ac:dyDescent="0.25">
      <c r="A17" s="2" t="s">
        <v>34</v>
      </c>
      <c r="B17" s="1" t="s">
        <v>35</v>
      </c>
      <c r="C17" s="5">
        <f t="shared" si="0"/>
        <v>1567341.12</v>
      </c>
      <c r="D17" s="5">
        <v>924549.86</v>
      </c>
      <c r="E17" s="5">
        <v>168812.26</v>
      </c>
      <c r="F17" s="5">
        <v>0</v>
      </c>
      <c r="G17" s="6">
        <v>473979</v>
      </c>
    </row>
    <row r="18" spans="1:7" x14ac:dyDescent="0.25">
      <c r="A18" s="2" t="s">
        <v>36</v>
      </c>
      <c r="B18" s="1" t="s">
        <v>37</v>
      </c>
      <c r="C18" s="5">
        <f t="shared" si="0"/>
        <v>207184.76</v>
      </c>
      <c r="D18" s="5">
        <v>0</v>
      </c>
      <c r="E18" s="5">
        <v>207184.76</v>
      </c>
      <c r="F18" s="5">
        <v>0</v>
      </c>
      <c r="G18" s="6">
        <v>0</v>
      </c>
    </row>
    <row r="19" spans="1:7" x14ac:dyDescent="0.25">
      <c r="A19" s="2" t="s">
        <v>38</v>
      </c>
      <c r="B19" s="1" t="s">
        <v>39</v>
      </c>
      <c r="C19" s="5">
        <f t="shared" si="0"/>
        <v>1865480.66</v>
      </c>
      <c r="D19" s="5">
        <v>1365737.44</v>
      </c>
      <c r="E19" s="5">
        <v>55256.38</v>
      </c>
      <c r="F19" s="5">
        <v>122339.84</v>
      </c>
      <c r="G19" s="6">
        <v>322147</v>
      </c>
    </row>
    <row r="20" spans="1:7" x14ac:dyDescent="0.25">
      <c r="A20" s="2" t="s">
        <v>40</v>
      </c>
      <c r="B20" s="1" t="s">
        <v>41</v>
      </c>
      <c r="C20" s="5">
        <f t="shared" si="0"/>
        <v>611631.59</v>
      </c>
      <c r="D20" s="5">
        <v>565164.59</v>
      </c>
      <c r="E20" s="5">
        <v>0</v>
      </c>
      <c r="F20" s="5">
        <v>0</v>
      </c>
      <c r="G20" s="6">
        <v>46467</v>
      </c>
    </row>
    <row r="21" spans="1:7" x14ac:dyDescent="0.25">
      <c r="A21" s="2" t="s">
        <v>42</v>
      </c>
      <c r="B21" s="1" t="s">
        <v>43</v>
      </c>
      <c r="C21" s="5">
        <f t="shared" si="0"/>
        <v>499101.92000000004</v>
      </c>
      <c r="D21" s="5">
        <v>226450.92</v>
      </c>
      <c r="E21" s="5">
        <v>0</v>
      </c>
      <c r="F21" s="5">
        <v>0</v>
      </c>
      <c r="G21" s="6">
        <v>272651</v>
      </c>
    </row>
    <row r="22" spans="1:7" x14ac:dyDescent="0.25">
      <c r="A22" s="2" t="s">
        <v>44</v>
      </c>
      <c r="B22" s="1" t="s">
        <v>45</v>
      </c>
      <c r="C22" s="5">
        <f t="shared" si="0"/>
        <v>173172</v>
      </c>
      <c r="D22" s="5">
        <v>0</v>
      </c>
      <c r="E22" s="5">
        <v>0</v>
      </c>
      <c r="F22" s="5">
        <v>0</v>
      </c>
      <c r="G22" s="6">
        <v>173172</v>
      </c>
    </row>
    <row r="23" spans="1:7" x14ac:dyDescent="0.25">
      <c r="A23" s="2" t="s">
        <v>46</v>
      </c>
      <c r="B23" s="1" t="s">
        <v>47</v>
      </c>
      <c r="C23" s="5">
        <f t="shared" si="0"/>
        <v>193259</v>
      </c>
      <c r="D23" s="5">
        <v>0</v>
      </c>
      <c r="E23" s="5">
        <v>0</v>
      </c>
      <c r="F23" s="5">
        <v>0</v>
      </c>
      <c r="G23" s="6">
        <v>193259</v>
      </c>
    </row>
    <row r="24" spans="1:7" x14ac:dyDescent="0.25">
      <c r="A24" s="2" t="s">
        <v>48</v>
      </c>
      <c r="B24" s="1" t="s">
        <v>49</v>
      </c>
      <c r="C24" s="5">
        <f t="shared" si="0"/>
        <v>5731833.0600000005</v>
      </c>
      <c r="D24" s="5">
        <v>3784485.98</v>
      </c>
      <c r="E24" s="5">
        <v>0</v>
      </c>
      <c r="F24" s="5">
        <v>177775.08</v>
      </c>
      <c r="G24" s="6">
        <v>1769572</v>
      </c>
    </row>
    <row r="25" spans="1:7" x14ac:dyDescent="0.25">
      <c r="A25" s="2" t="s">
        <v>50</v>
      </c>
      <c r="B25" s="1" t="s">
        <v>51</v>
      </c>
      <c r="C25" s="5">
        <f t="shared" si="0"/>
        <v>164278</v>
      </c>
      <c r="D25" s="5">
        <v>0</v>
      </c>
      <c r="E25" s="5">
        <v>0</v>
      </c>
      <c r="F25" s="5">
        <v>0</v>
      </c>
      <c r="G25" s="6">
        <v>164278</v>
      </c>
    </row>
    <row r="26" spans="1:7" x14ac:dyDescent="0.25">
      <c r="A26" s="2" t="s">
        <v>52</v>
      </c>
      <c r="B26" s="1" t="s">
        <v>53</v>
      </c>
      <c r="C26" s="5">
        <f t="shared" si="0"/>
        <v>266674</v>
      </c>
      <c r="D26" s="5">
        <v>0</v>
      </c>
      <c r="E26" s="5">
        <v>0</v>
      </c>
      <c r="F26" s="5">
        <v>0</v>
      </c>
      <c r="G26" s="6">
        <v>266674</v>
      </c>
    </row>
    <row r="27" spans="1:7" x14ac:dyDescent="0.25">
      <c r="A27" s="2" t="s">
        <v>54</v>
      </c>
      <c r="B27" s="1" t="s">
        <v>55</v>
      </c>
      <c r="C27" s="5">
        <f t="shared" si="0"/>
        <v>85918</v>
      </c>
      <c r="D27" s="5">
        <v>0</v>
      </c>
      <c r="E27" s="5">
        <v>0</v>
      </c>
      <c r="F27" s="5">
        <v>0</v>
      </c>
      <c r="G27" s="6">
        <v>85918</v>
      </c>
    </row>
    <row r="28" spans="1:7" x14ac:dyDescent="0.25">
      <c r="A28" s="2" t="s">
        <v>56</v>
      </c>
      <c r="B28" s="1" t="s">
        <v>57</v>
      </c>
      <c r="C28" s="5">
        <f t="shared" si="0"/>
        <v>192794.48</v>
      </c>
      <c r="D28" s="5">
        <v>0</v>
      </c>
      <c r="E28" s="5">
        <v>0</v>
      </c>
      <c r="F28" s="5">
        <v>192794.48</v>
      </c>
      <c r="G28" s="6">
        <v>0</v>
      </c>
    </row>
    <row r="29" spans="1:7" x14ac:dyDescent="0.25">
      <c r="A29" s="2" t="s">
        <v>58</v>
      </c>
      <c r="B29" s="1" t="s">
        <v>59</v>
      </c>
      <c r="C29" s="5">
        <f t="shared" si="0"/>
        <v>1966370.96</v>
      </c>
      <c r="D29" s="5">
        <v>15491.72</v>
      </c>
      <c r="E29" s="5">
        <v>0</v>
      </c>
      <c r="F29" s="5">
        <v>642557.24</v>
      </c>
      <c r="G29" s="6">
        <v>1308322</v>
      </c>
    </row>
    <row r="30" spans="1:7" x14ac:dyDescent="0.25">
      <c r="A30" s="2" t="s">
        <v>60</v>
      </c>
      <c r="B30" s="1" t="s">
        <v>61</v>
      </c>
      <c r="C30" s="5">
        <f t="shared" si="0"/>
        <v>140988</v>
      </c>
      <c r="D30" s="5">
        <v>0</v>
      </c>
      <c r="E30" s="5">
        <v>0</v>
      </c>
      <c r="F30" s="5">
        <v>0</v>
      </c>
      <c r="G30" s="6">
        <v>140988</v>
      </c>
    </row>
    <row r="31" spans="1:7" x14ac:dyDescent="0.25">
      <c r="A31" s="2" t="s">
        <v>62</v>
      </c>
      <c r="B31" s="1" t="s">
        <v>63</v>
      </c>
      <c r="C31" s="5">
        <f t="shared" si="0"/>
        <v>54106</v>
      </c>
      <c r="D31" s="5">
        <v>0</v>
      </c>
      <c r="E31" s="5">
        <v>0</v>
      </c>
      <c r="F31" s="5">
        <v>0</v>
      </c>
      <c r="G31" s="6">
        <v>54106</v>
      </c>
    </row>
    <row r="32" spans="1:7" x14ac:dyDescent="0.25">
      <c r="A32" s="2" t="s">
        <v>64</v>
      </c>
      <c r="B32" s="1" t="s">
        <v>65</v>
      </c>
      <c r="C32" s="5">
        <f t="shared" si="0"/>
        <v>379898</v>
      </c>
      <c r="D32" s="5">
        <v>0</v>
      </c>
      <c r="E32" s="5">
        <v>0</v>
      </c>
      <c r="F32" s="5">
        <v>0</v>
      </c>
      <c r="G32" s="6">
        <v>379898</v>
      </c>
    </row>
    <row r="33" spans="1:7" x14ac:dyDescent="0.25">
      <c r="A33" s="2" t="s">
        <v>66</v>
      </c>
      <c r="B33" s="1" t="s">
        <v>67</v>
      </c>
      <c r="C33" s="5">
        <f t="shared" si="0"/>
        <v>45275</v>
      </c>
      <c r="D33" s="5">
        <v>0</v>
      </c>
      <c r="E33" s="5">
        <v>0</v>
      </c>
      <c r="F33" s="5">
        <v>0</v>
      </c>
      <c r="G33" s="6">
        <v>45275</v>
      </c>
    </row>
    <row r="34" spans="1:7" x14ac:dyDescent="0.25">
      <c r="A34" s="2" t="s">
        <v>68</v>
      </c>
      <c r="B34" s="1" t="s">
        <v>69</v>
      </c>
      <c r="C34" s="5">
        <f t="shared" si="0"/>
        <v>136713</v>
      </c>
      <c r="D34" s="5">
        <v>0</v>
      </c>
      <c r="E34" s="5">
        <v>0</v>
      </c>
      <c r="F34" s="5">
        <v>0</v>
      </c>
      <c r="G34" s="6">
        <v>136713</v>
      </c>
    </row>
    <row r="35" spans="1:7" x14ac:dyDescent="0.25">
      <c r="A35" s="2" t="s">
        <v>70</v>
      </c>
      <c r="B35" s="1" t="s">
        <v>71</v>
      </c>
      <c r="C35" s="5">
        <f t="shared" si="0"/>
        <v>31841.279999999999</v>
      </c>
      <c r="D35" s="5">
        <v>0</v>
      </c>
      <c r="E35" s="5">
        <v>31841.279999999999</v>
      </c>
      <c r="F35" s="5">
        <v>0</v>
      </c>
      <c r="G35" s="6">
        <v>0</v>
      </c>
    </row>
    <row r="36" spans="1:7" x14ac:dyDescent="0.25">
      <c r="A36" s="2" t="s">
        <v>72</v>
      </c>
      <c r="B36" s="1" t="s">
        <v>73</v>
      </c>
      <c r="C36" s="5">
        <f t="shared" si="0"/>
        <v>10466.290000000001</v>
      </c>
      <c r="D36" s="5">
        <v>0</v>
      </c>
      <c r="E36" s="5">
        <v>10466.290000000001</v>
      </c>
      <c r="F36" s="5">
        <v>0</v>
      </c>
      <c r="G36" s="6">
        <v>0</v>
      </c>
    </row>
    <row r="37" spans="1:7" x14ac:dyDescent="0.25">
      <c r="A37" s="2" t="s">
        <v>74</v>
      </c>
      <c r="B37" s="1" t="s">
        <v>75</v>
      </c>
      <c r="C37" s="5">
        <f t="shared" si="0"/>
        <v>1473362.36</v>
      </c>
      <c r="D37" s="5">
        <v>0</v>
      </c>
      <c r="E37" s="5">
        <v>18515.12</v>
      </c>
      <c r="F37" s="5">
        <v>1393527.24</v>
      </c>
      <c r="G37" s="6">
        <v>61320</v>
      </c>
    </row>
    <row r="38" spans="1:7" x14ac:dyDescent="0.25">
      <c r="A38" s="2" t="s">
        <v>76</v>
      </c>
      <c r="B38" s="1" t="s">
        <v>77</v>
      </c>
      <c r="C38" s="5">
        <f t="shared" si="0"/>
        <v>1250090.72</v>
      </c>
      <c r="D38" s="5">
        <v>991302.72</v>
      </c>
      <c r="E38" s="5">
        <v>94535</v>
      </c>
      <c r="F38" s="5">
        <v>0</v>
      </c>
      <c r="G38" s="6">
        <v>164253</v>
      </c>
    </row>
    <row r="39" spans="1:7" x14ac:dyDescent="0.25">
      <c r="A39" s="2" t="s">
        <v>78</v>
      </c>
      <c r="B39" s="1" t="s">
        <v>79</v>
      </c>
      <c r="C39" s="5">
        <f t="shared" si="0"/>
        <v>501012.62</v>
      </c>
      <c r="D39" s="5">
        <v>429245.6</v>
      </c>
      <c r="E39" s="5">
        <v>54948.02</v>
      </c>
      <c r="F39" s="5">
        <v>0</v>
      </c>
      <c r="G39" s="6">
        <v>16819</v>
      </c>
    </row>
    <row r="40" spans="1:7" ht="15.75" thickBot="1" x14ac:dyDescent="0.3">
      <c r="A40" s="3"/>
      <c r="B40" s="4" t="s">
        <v>80</v>
      </c>
      <c r="C40" s="7">
        <f>SUM(C2:C39)</f>
        <v>73333332.400000006</v>
      </c>
      <c r="D40" s="7">
        <f t="shared" ref="D40:G40" si="1">SUM(D2:D39)</f>
        <v>48388488.200000003</v>
      </c>
      <c r="E40" s="7">
        <f t="shared" si="1"/>
        <v>7421350.2800000012</v>
      </c>
      <c r="F40" s="7">
        <f t="shared" si="1"/>
        <v>3850154.92</v>
      </c>
      <c r="G40" s="7">
        <f t="shared" si="1"/>
        <v>13673339</v>
      </c>
    </row>
    <row r="42" spans="1:7" x14ac:dyDescent="0.25">
      <c r="C42" s="13"/>
      <c r="D42" s="13"/>
      <c r="E42" s="13"/>
      <c r="F42" s="13"/>
      <c r="G4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2024-03-04T07:12:30Z</dcterms:created>
  <dcterms:modified xsi:type="dcterms:W3CDTF">2024-03-04T07:23:59Z</dcterms:modified>
</cp:coreProperties>
</file>